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14" documentId="13_ncr:1_{88BC36B1-433F-44E3-A9B5-FEB928EF21DD}" xr6:coauthVersionLast="47" xr6:coauthVersionMax="47" xr10:uidLastSave="{80761285-0DD2-4CE5-81A6-BA59DCD5DD3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0370" yWindow="-207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EFE!$B$2:$D$66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<sst xmlns="http://schemas.openxmlformats.org/spreadsheetml/2006/main" count="66" uniqueCount="58">
  <si>
    <t>Fideicomiso Estatal para el Fomento de las Actividades Productivas en el Estado de Chihuahua</t>
  </si>
  <si>
    <t>Estado de Flujos de Efectivo</t>
  </si>
  <si>
    <t>Del 01 de enero al 31 de diciembre de 2024 y del 01 de enero al 31 de diciembre de 2023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</si>
  <si>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</si>
  <si>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</si>
  <si>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</si>
  <si>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</si>
  <si>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</si>
  <si>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</si>
  <si>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</si>
  <si>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</si>
  <si>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</si>
  <si>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</si>
  <si>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</si>
  <si>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</si>
  <si>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</si>
  <si>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</si>
  <si>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</si>
  <si>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</si>
  <si>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</si>
  <si>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</si>
  <si>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</si>
  <si>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</si>
  <si>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</si>
  <si>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</si>
  <si>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</si>
  <si>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</si>
  <si>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</si>
  <si>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</si>
  <si>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</si>
  <si>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</si>
  <si>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</si>
  <si>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</si>
  <si>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</si>
  <si>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</si>
  <si>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</si>
  <si>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</si>
  <si>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</si>
  <si>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</si>
  <si>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</si>
  <si>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</si>
  <si>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</si>
  <si>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</si>
  <si>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</si>
  <si>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</si>
  <si>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</si>
  <si>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</si>
  <si>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</si>
  <si>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</si>
  <si>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</si>
  <si>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</si>
  <si>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</si>
  <si>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</si>
  <si>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</si>
  <si>
    <t>LIC. JUAN ROBERTO MARTÍNEZ ARAIZA</t>
  </si>
  <si>
    <t>C.P. GRISEL ESLI PERALTA QUIÑONES</t>
  </si>
  <si>
    <t>DIRECTOR GENERAL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</si>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</sst>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4" fontId="2" fillId="0" borderId="0" xfId="0" applyNumberFormat="1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8" zoomScale="92" zoomScaleNormal="92" workbookViewId="0">
      <selection activeCell="F83" sqref="F8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1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3</v>
      </c>
      <c r="D5" s="37" t="s">
        <v>4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5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6</v>
      </c>
      <c r="C8" s="3">
        <f>SUM(C9:C18)</f>
        <v>167748153.22</v>
      </c>
      <c r="D8" s="19">
        <f>SUM(D9:D18)</f>
        <v>169456989.84</v>
      </c>
      <c r="E8" s="1"/>
      <c r="F8" s="1"/>
      <c r="G8" s="1"/>
      <c r="H8" s="1"/>
      <c r="I8" s="1"/>
    </row>
    <row r="9" spans="1:9" x14ac:dyDescent="0.2">
      <c r="A9" s="1"/>
      <c r="B9" s="20" t="s">
        <v>7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8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9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10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11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12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13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14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15</v>
      </c>
      <c r="C17" s="9">
        <v>71420000</v>
      </c>
      <c r="D17" s="21">
        <v>96233596.780000001</v>
      </c>
      <c r="E17" s="1"/>
      <c r="F17" s="1"/>
      <c r="G17" s="1"/>
      <c r="H17" s="1"/>
      <c r="I17" s="1"/>
    </row>
    <row r="18" spans="1:9" x14ac:dyDescent="0.2">
      <c r="A18" s="1"/>
      <c r="B18" s="20" t="s">
        <v>16</v>
      </c>
      <c r="C18" s="9">
        <v>96328153.219999999</v>
      </c>
      <c r="D18" s="21">
        <v>73223393.060000002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17</v>
      </c>
      <c r="C19" s="3">
        <f>SUM(C20:C35)</f>
        <v>73543766.349999994</v>
      </c>
      <c r="D19" s="19">
        <f>SUM(D20:D35)</f>
        <v>148844158.65000001</v>
      </c>
      <c r="E19" s="1"/>
      <c r="F19" s="1"/>
      <c r="G19" s="1"/>
      <c r="H19" s="1"/>
      <c r="I19" s="1"/>
    </row>
    <row r="20" spans="1:9" x14ac:dyDescent="0.2">
      <c r="A20" s="1"/>
      <c r="B20" s="20" t="s">
        <v>18</v>
      </c>
      <c r="C20" s="9">
        <v>16311076.83</v>
      </c>
      <c r="D20" s="21">
        <v>14209817.49</v>
      </c>
      <c r="E20" s="1"/>
      <c r="F20" s="1"/>
      <c r="G20" s="1"/>
      <c r="H20" s="1"/>
      <c r="I20" s="1"/>
    </row>
    <row r="21" spans="1:9" x14ac:dyDescent="0.2">
      <c r="A21" s="1"/>
      <c r="B21" s="20" t="s">
        <v>19</v>
      </c>
      <c r="C21" s="9">
        <v>385833.83</v>
      </c>
      <c r="D21" s="21">
        <v>571908.47</v>
      </c>
      <c r="E21" s="1"/>
      <c r="F21" s="1"/>
      <c r="G21" s="1"/>
      <c r="H21" s="1"/>
      <c r="I21" s="1"/>
    </row>
    <row r="22" spans="1:9" x14ac:dyDescent="0.2">
      <c r="A22" s="1"/>
      <c r="B22" s="20" t="s">
        <v>20</v>
      </c>
      <c r="C22" s="9">
        <v>9563664.4299999997</v>
      </c>
      <c r="D22" s="21">
        <v>10508104.98</v>
      </c>
      <c r="E22" s="1"/>
      <c r="F22" s="4"/>
      <c r="G22" s="1"/>
      <c r="H22" s="1"/>
      <c r="I22" s="1"/>
    </row>
    <row r="23" spans="1:9" x14ac:dyDescent="0.2">
      <c r="A23" s="1"/>
      <c r="B23" s="20" t="s">
        <v>21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22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23</v>
      </c>
      <c r="C25" s="9">
        <v>9111990.5800000001</v>
      </c>
      <c r="D25" s="21">
        <v>92704690.409999996</v>
      </c>
      <c r="E25" s="1"/>
      <c r="F25" s="1"/>
      <c r="G25" s="1"/>
      <c r="H25" s="1"/>
      <c r="I25" s="1"/>
    </row>
    <row r="26" spans="1:9" x14ac:dyDescent="0.2">
      <c r="A26" s="1"/>
      <c r="B26" s="20" t="s">
        <v>24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25</v>
      </c>
      <c r="C27" s="9">
        <v>142049.91</v>
      </c>
      <c r="D27" s="21">
        <v>134767.01</v>
      </c>
      <c r="E27" s="1"/>
      <c r="F27" s="1"/>
      <c r="G27" s="1"/>
      <c r="H27" s="1"/>
      <c r="I27" s="1"/>
    </row>
    <row r="28" spans="1:9" x14ac:dyDescent="0.2">
      <c r="A28" s="1"/>
      <c r="B28" s="20" t="s">
        <v>26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27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28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29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30</v>
      </c>
      <c r="C32" s="9">
        <v>38029150.770000003</v>
      </c>
      <c r="D32" s="21">
        <v>30714870.289999999</v>
      </c>
      <c r="E32" s="1"/>
      <c r="F32" s="1"/>
      <c r="G32" s="1"/>
      <c r="H32" s="1"/>
      <c r="I32" s="1"/>
    </row>
    <row r="33" spans="1:9" x14ac:dyDescent="0.2">
      <c r="A33" s="1"/>
      <c r="B33" s="20" t="s">
        <v>31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32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33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34</v>
      </c>
      <c r="C36" s="5">
        <f>C8-C19</f>
        <v>94204386.870000005</v>
      </c>
      <c r="D36" s="23">
        <f>SUM(D8-D19)</f>
        <v>20612831.189999998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35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6</v>
      </c>
      <c r="C39" s="6">
        <f>SUM(C40:C42)</f>
        <v>2885300.03</v>
      </c>
      <c r="D39" s="24">
        <f>SUM(D40:D42)</f>
        <v>1050140.24</v>
      </c>
      <c r="E39" s="1"/>
      <c r="F39" s="1"/>
      <c r="G39" s="1"/>
      <c r="H39" s="1"/>
      <c r="I39" s="1"/>
    </row>
    <row r="40" spans="1:9" x14ac:dyDescent="0.2">
      <c r="A40" s="1"/>
      <c r="B40" s="25" t="s">
        <v>36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37</v>
      </c>
      <c r="B41" s="25" t="s">
        <v>38</v>
      </c>
      <c r="C41" s="10">
        <v>2473341.44</v>
      </c>
      <c r="D41" s="26">
        <v>716954.64</v>
      </c>
      <c r="E41" s="1"/>
      <c r="F41" s="1"/>
      <c r="G41" s="1"/>
      <c r="H41" s="1"/>
      <c r="I41" s="1"/>
    </row>
    <row r="42" spans="1:9" x14ac:dyDescent="0.2">
      <c r="A42" s="1"/>
      <c r="B42" s="25" t="s">
        <v>39</v>
      </c>
      <c r="C42" s="10">
        <v>411958.59</v>
      </c>
      <c r="D42" s="26">
        <v>333185.59999999998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17</v>
      </c>
      <c r="C43" s="6">
        <f>SUM(C44:C46)</f>
        <v>731329.67</v>
      </c>
      <c r="D43" s="24">
        <f>SUM(D44:D46)</f>
        <v>1825680.38</v>
      </c>
      <c r="E43" s="1"/>
      <c r="F43" s="1"/>
      <c r="G43" s="1"/>
      <c r="H43" s="1"/>
      <c r="I43" s="1"/>
    </row>
    <row r="44" spans="1:9" x14ac:dyDescent="0.2">
      <c r="A44" s="1"/>
      <c r="B44" s="25" t="s">
        <v>36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38</v>
      </c>
      <c r="C45" s="10">
        <v>319905.28000000003</v>
      </c>
      <c r="D45" s="26">
        <v>1264340.25</v>
      </c>
      <c r="E45" s="1"/>
      <c r="F45" s="1"/>
      <c r="G45" s="1"/>
      <c r="H45" s="1"/>
      <c r="I45" s="1"/>
    </row>
    <row r="46" spans="1:9" x14ac:dyDescent="0.2">
      <c r="A46" s="1"/>
      <c r="B46" s="25" t="s">
        <v>40</v>
      </c>
      <c r="C46" s="10">
        <v>411424.39</v>
      </c>
      <c r="D46" s="26">
        <v>561340.13</v>
      </c>
      <c r="E46" s="1"/>
      <c r="F46" s="1"/>
      <c r="G46" s="1"/>
      <c r="H46" s="1"/>
      <c r="I46" s="1"/>
    </row>
    <row r="47" spans="1:9" x14ac:dyDescent="0.2">
      <c r="A47" s="1"/>
      <c r="B47" s="22" t="s">
        <v>41</v>
      </c>
      <c r="C47" s="6">
        <f>C39-C43</f>
        <v>2153970.36</v>
      </c>
      <c r="D47" s="24">
        <f>D39-D43</f>
        <v>-775540.1399999999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42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6</v>
      </c>
      <c r="C50" s="8">
        <f>SUM(C51+C54)</f>
        <v>1493792491.6300001</v>
      </c>
      <c r="D50" s="27">
        <f>SUM(D51+D54)</f>
        <v>755647680.23000002</v>
      </c>
      <c r="E50" s="1"/>
      <c r="F50" s="1"/>
      <c r="G50" s="1"/>
      <c r="H50" s="1"/>
      <c r="I50" s="1"/>
    </row>
    <row r="51" spans="1:9" x14ac:dyDescent="0.2">
      <c r="A51" s="1"/>
      <c r="B51" s="25" t="s">
        <v>43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44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45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46</v>
      </c>
      <c r="C54" s="9">
        <v>1493792491.6300001</v>
      </c>
      <c r="D54" s="21">
        <v>755647680.23000002</v>
      </c>
      <c r="E54" s="1"/>
      <c r="F54" s="1"/>
      <c r="G54" s="1"/>
      <c r="H54" s="1"/>
      <c r="I54" s="1"/>
    </row>
    <row r="55" spans="1:9" x14ac:dyDescent="0.2">
      <c r="A55" s="1"/>
      <c r="B55" s="18" t="s">
        <v>17</v>
      </c>
      <c r="C55" s="3">
        <f>SUM(C56+C59)</f>
        <v>1653702675.3299999</v>
      </c>
      <c r="D55" s="19">
        <f>SUM(D56+D59)</f>
        <v>606724146.25</v>
      </c>
      <c r="E55" s="1"/>
      <c r="F55" s="1"/>
      <c r="G55" s="1"/>
      <c r="H55" s="1"/>
      <c r="I55" s="1"/>
    </row>
    <row r="56" spans="1:9" x14ac:dyDescent="0.2">
      <c r="A56" s="1"/>
      <c r="B56" s="25" t="s">
        <v>47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44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45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48</v>
      </c>
      <c r="C59" s="11">
        <v>1653702675.3299999</v>
      </c>
      <c r="D59" s="30">
        <v>606724146.25</v>
      </c>
      <c r="E59" s="1"/>
      <c r="F59" s="1"/>
      <c r="G59" s="1"/>
      <c r="H59" s="1"/>
      <c r="I59" s="1"/>
    </row>
    <row r="60" spans="1:9" x14ac:dyDescent="0.2">
      <c r="A60" s="1"/>
      <c r="B60" s="22" t="s">
        <v>49</v>
      </c>
      <c r="C60" s="8">
        <f>C50-C55</f>
        <v>-159910183.69999981</v>
      </c>
      <c r="D60" s="27">
        <f>D50-D55</f>
        <v>148923533.98000002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50</v>
      </c>
      <c r="C62" s="5">
        <f>SUM(C60,C47,C36)</f>
        <v>-63551826.46999979</v>
      </c>
      <c r="D62" s="32">
        <f>SUM(D60,D47,D36)</f>
        <v>168760825.03000003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51</v>
      </c>
      <c r="C64" s="12">
        <f>+D65</f>
        <v>391410628.35000002</v>
      </c>
      <c r="D64" s="33">
        <v>222649803.31999999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52</v>
      </c>
      <c r="C65" s="12">
        <v>327858802.19999999</v>
      </c>
      <c r="D65" s="33">
        <v>391410628.35000002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1" t="s">
        <v>53</v>
      </c>
      <c r="C67" s="1"/>
      <c r="D67" s="1"/>
      <c r="E67" s="1"/>
      <c r="F67" s="1"/>
      <c r="G67" s="1"/>
      <c r="H67" s="1"/>
      <c r="I67" s="1"/>
    </row>
    <row r="68" spans="1:9" s="38" customFormat="1" x14ac:dyDescent="0.2">
      <c r="F68" s="42"/>
    </row>
    <row r="69" spans="1:9" s="38" customFormat="1" x14ac:dyDescent="0.2"/>
    <row r="70" spans="1:9" s="38" customFormat="1" x14ac:dyDescent="0.2"/>
    <row r="71" spans="1:9" s="38" customFormat="1" x14ac:dyDescent="0.2"/>
    <row r="72" spans="1:9" s="38" customFormat="1" ht="15" x14ac:dyDescent="0.25">
      <c r="D72" s="39"/>
    </row>
    <row r="73" spans="1:9" s="38" customFormat="1" x14ac:dyDescent="0.2">
      <c r="B73" s="58" t="s">
        <v>54</v>
      </c>
      <c r="C73" s="58"/>
      <c r="D73" s="58" t="s">
        <v>55</v>
      </c>
    </row>
    <row r="74" spans="1:9" s="38" customFormat="1" x14ac:dyDescent="0.2">
      <c r="B74" s="58" t="s">
        <v>56</v>
      </c>
      <c r="C74" s="58"/>
      <c r="D74" s="58" t="s">
        <v>57</v>
      </c>
    </row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2025-01-28T18:32:24Z</cp:lastPrinted>
  <dcterms:created xsi:type="dcterms:W3CDTF">2019-12-03T19:09:42Z</dcterms:created>
  <dcterms:modified xsi:type="dcterms:W3CDTF">2025-01-29T20:26:32Z</dcterms:modified>
  <cp:category/>
  <cp:contentStatus/>
</cp:coreProperties>
</file>